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32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6" i="1" l="1"/>
  <c r="F26" i="1"/>
  <c r="E26" i="1"/>
  <c r="E34" i="1" s="1"/>
  <c r="F33" i="1"/>
  <c r="K33" i="1"/>
  <c r="K34" i="1" l="1"/>
</calcChain>
</file>

<file path=xl/sharedStrings.xml><?xml version="1.0" encoding="utf-8"?>
<sst xmlns="http://schemas.openxmlformats.org/spreadsheetml/2006/main" count="64" uniqueCount="64">
  <si>
    <t>ШТАТНОЕ РАСПИСАНИЕ</t>
  </si>
  <si>
    <t>Номер документа</t>
  </si>
  <si>
    <t>Дата составления</t>
  </si>
  <si>
    <t>Структурное подразделение</t>
  </si>
  <si>
    <t>Наименование</t>
  </si>
  <si>
    <t>Код</t>
  </si>
  <si>
    <t>Должность(специальность,профессия),разряд,   класс (категоря) квалификации</t>
  </si>
  <si>
    <t>Количество штатных единиц</t>
  </si>
  <si>
    <t>Тарифная ставка (оклад) и пр.р.е</t>
  </si>
  <si>
    <t>Надбавки (не более, чем) %</t>
  </si>
  <si>
    <t>Классность</t>
  </si>
  <si>
    <t>Спецрежим</t>
  </si>
  <si>
    <t>Выслуга   лет</t>
  </si>
  <si>
    <t>Материальная помощь</t>
  </si>
  <si>
    <t>Всего в месяц,руб (гр.5+гр.6+гр.7+гр.8)х гр.4)</t>
  </si>
  <si>
    <t>Примечание</t>
  </si>
  <si>
    <t>Глава Местной администрации</t>
  </si>
  <si>
    <t>Штатное расписание</t>
  </si>
  <si>
    <t>МЕСТНАЯ АДМИНИСТРАЦИЯ МО МО  СЕВЕРНЫЙ</t>
  </si>
  <si>
    <t>В соответствии с Законом СПб № 348-54 от 20.07.2006 "О реестре муницмпальных должностей "29 окладов в год на каждого  муниципального служащего (6 окладов премия, 3 оклада надбавка за выслугу лет, 3 оклада за особые условия труда)"</t>
  </si>
  <si>
    <t>Заместитель главы Местной администрации</t>
  </si>
  <si>
    <t>Бухгалтерия</t>
  </si>
  <si>
    <t>01</t>
  </si>
  <si>
    <t xml:space="preserve">Планово-экономический отдел </t>
  </si>
  <si>
    <t>02</t>
  </si>
  <si>
    <t xml:space="preserve">Ведущий специалист по муниципальному заказу </t>
  </si>
  <si>
    <t>Отдел опеки и попечительства</t>
  </si>
  <si>
    <t>03</t>
  </si>
  <si>
    <t>Главный специалист отдела опеки и попечительства</t>
  </si>
  <si>
    <t>Ведущий специалист отдела опеки и попечительства</t>
  </si>
  <si>
    <t>Отдел благоустройства</t>
  </si>
  <si>
    <t>04</t>
  </si>
  <si>
    <t>Организационный отдел</t>
  </si>
  <si>
    <t>05</t>
  </si>
  <si>
    <t xml:space="preserve">Лица,исполняющие обязанности по техническому обеспечению деятельности органов местного самоуправления и не замещающие должности муниципальной службы </t>
  </si>
  <si>
    <t>06</t>
  </si>
  <si>
    <t>Уборщик служебных помещений</t>
  </si>
  <si>
    <t>Итого муниципальных служащих</t>
  </si>
  <si>
    <t>Итого технический персонал</t>
  </si>
  <si>
    <t>Всего по штату</t>
  </si>
  <si>
    <t xml:space="preserve">                         УТВЕРЖДЕНО</t>
  </si>
  <si>
    <t>Ведущий специалист  по профилактике правонарушений организационного отдела</t>
  </si>
  <si>
    <t xml:space="preserve">Руководитель отдела </t>
  </si>
  <si>
    <t>Руководитель  отдела</t>
  </si>
  <si>
    <t xml:space="preserve">                            Приложение</t>
  </si>
  <si>
    <t>Главный бухгалтер</t>
  </si>
  <si>
    <t xml:space="preserve">Руководитель ПЭО                                                                           </t>
  </si>
  <si>
    <t>Управляющий организацией и обеспечением деятельности органа местного самоуправления</t>
  </si>
  <si>
    <t>3 ежемес.ФОТ-мат.помощь к отпуску,оклад по ЕТС(35414,4)+премия</t>
  </si>
  <si>
    <t>Делопроизводитель</t>
  </si>
  <si>
    <t>Делопроизводитель                                                 Г.В. Ганюшкина</t>
  </si>
  <si>
    <t>Распоряжением   Главы местной администрации</t>
  </si>
  <si>
    <t>Ведущий специалист</t>
  </si>
  <si>
    <t>3 ежемес.ФОТ-мат.помощь к отпуску,оклад по ЕТС(11201,61)+премия</t>
  </si>
  <si>
    <t>3 ежемес.ФОТ-мат.помощь к отпуску,оклад по ЕТС(10108,77)+премия</t>
  </si>
  <si>
    <t>Ведущий специалист бухгалтер</t>
  </si>
  <si>
    <t>Главный специалист отдела благоустройства</t>
  </si>
  <si>
    <t xml:space="preserve">на  2016г,   действующее  с 01 июня  2016г </t>
  </si>
  <si>
    <t>Штат в количестве  16 единиц</t>
  </si>
  <si>
    <t>Специалист 1 категории по общественным мероприятиям организационного отдела</t>
  </si>
  <si>
    <t>ПРОЕКТ</t>
  </si>
  <si>
    <t xml:space="preserve">Специалист 1 категории </t>
  </si>
  <si>
    <t xml:space="preserve">             Е.А. Лобачева</t>
  </si>
  <si>
    <t>"___" мая 2016г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</si>
</sst>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2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8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center" vertical="center"/>
    </xf>
    <xf numFmtId="0" fontId="2" fillId="0" borderId="32" xfId="0" applyFont="1" applyBorder="1"/>
    <xf numFmtId="0" fontId="3" fillId="0" borderId="3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justify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1" fontId="2" fillId="0" borderId="33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K33" sqref="K33:L33"/>
    </sheetView>
  </sheetViews>
  <sheetFormatPr defaultRowHeight="12" x14ac:dyDescent="0.2"/>
  <cols>
    <col min="1" max="1" width="20.5703125" style="1" customWidth="1"/>
    <col min="2" max="2" width="9.140625" style="1"/>
    <col min="3" max="3" width="48.28515625" style="1" customWidth="1"/>
    <col min="4" max="4" width="9.140625" style="1" hidden="1" customWidth="1"/>
    <col min="5" max="5" width="9.140625" style="1" customWidth="1"/>
    <col min="6" max="6" width="12.85546875" style="1" customWidth="1"/>
    <col min="7" max="9" width="9.140625" style="1"/>
    <col min="10" max="10" width="12.140625" style="1" customWidth="1"/>
    <col min="11" max="12" width="9.140625" style="1"/>
    <col min="13" max="13" width="22.42578125" style="1" customWidth="1"/>
    <col min="14" max="16384" width="9.140625" style="1"/>
  </cols>
  <sheetData>
    <row r="1" spans="1:13" s="3" customFormat="1" ht="15" customHeight="1" x14ac:dyDescent="0.2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2" customFormat="1" ht="15" customHeight="1" x14ac:dyDescent="0.2">
      <c r="A2" s="5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5" t="s">
        <v>44</v>
      </c>
    </row>
    <row r="3" spans="1:13" ht="15" customHeight="1" x14ac:dyDescent="0.2">
      <c r="A3" s="6"/>
      <c r="B3" s="6"/>
      <c r="C3" s="81" t="s">
        <v>17</v>
      </c>
      <c r="D3" s="7" t="s">
        <v>0</v>
      </c>
      <c r="E3" s="70" t="s">
        <v>1</v>
      </c>
      <c r="F3" s="70"/>
      <c r="G3" s="70" t="s">
        <v>2</v>
      </c>
      <c r="H3" s="70"/>
      <c r="I3" s="7" t="s">
        <v>40</v>
      </c>
      <c r="J3" s="6"/>
      <c r="K3" s="7"/>
      <c r="L3" s="51" t="s">
        <v>51</v>
      </c>
      <c r="M3" s="7"/>
    </row>
    <row r="4" spans="1:13" x14ac:dyDescent="0.2">
      <c r="A4" s="6"/>
      <c r="B4" s="6"/>
      <c r="C4" s="81"/>
      <c r="D4" s="7"/>
      <c r="E4" s="70"/>
      <c r="F4" s="70"/>
      <c r="G4" s="71"/>
      <c r="H4" s="70"/>
      <c r="I4" s="8"/>
      <c r="J4" s="7"/>
      <c r="K4" s="7"/>
      <c r="L4" s="54" t="s">
        <v>63</v>
      </c>
      <c r="M4" s="7"/>
    </row>
    <row r="5" spans="1:13" x14ac:dyDescent="0.2">
      <c r="A5" s="6"/>
      <c r="B5" s="6"/>
      <c r="C5" s="9"/>
      <c r="D5" s="7"/>
      <c r="E5" s="7"/>
      <c r="F5" s="7"/>
      <c r="G5" s="7"/>
      <c r="H5" s="7"/>
      <c r="I5" s="8"/>
      <c r="J5" s="7"/>
      <c r="K5" s="7"/>
      <c r="L5" s="7"/>
      <c r="M5" s="7"/>
    </row>
    <row r="6" spans="1:13" x14ac:dyDescent="0.2">
      <c r="A6" s="6"/>
      <c r="B6" s="6"/>
      <c r="C6" s="6" t="s">
        <v>57</v>
      </c>
      <c r="D6" s="6"/>
      <c r="E6" s="6"/>
      <c r="F6" s="6"/>
      <c r="G6" s="6"/>
      <c r="H6" s="6"/>
      <c r="I6" s="6"/>
      <c r="J6" s="8" t="s">
        <v>58</v>
      </c>
      <c r="K6" s="8"/>
      <c r="L6" s="8"/>
      <c r="M6" s="8"/>
    </row>
    <row r="7" spans="1:13" ht="12.75" thickBot="1" x14ac:dyDescent="0.25">
      <c r="A7" s="6"/>
      <c r="B7" s="6"/>
      <c r="C7" s="6"/>
      <c r="D7" s="6"/>
      <c r="E7" s="6"/>
      <c r="F7" s="6"/>
      <c r="G7" s="6"/>
      <c r="H7" s="6"/>
      <c r="I7" s="6"/>
      <c r="J7" s="8"/>
      <c r="K7" s="8"/>
      <c r="L7" s="8"/>
      <c r="M7" s="8"/>
    </row>
    <row r="8" spans="1:13" ht="12" customHeight="1" x14ac:dyDescent="0.2">
      <c r="A8" s="10" t="s">
        <v>3</v>
      </c>
      <c r="B8" s="11"/>
      <c r="C8" s="90" t="s">
        <v>6</v>
      </c>
      <c r="D8" s="91"/>
      <c r="E8" s="56" t="s">
        <v>7</v>
      </c>
      <c r="F8" s="56" t="s">
        <v>8</v>
      </c>
      <c r="G8" s="82" t="s">
        <v>9</v>
      </c>
      <c r="H8" s="83"/>
      <c r="I8" s="83"/>
      <c r="J8" s="84"/>
      <c r="K8" s="75" t="s">
        <v>14</v>
      </c>
      <c r="L8" s="76"/>
      <c r="M8" s="72" t="s">
        <v>15</v>
      </c>
    </row>
    <row r="9" spans="1:13" ht="12" customHeight="1" x14ac:dyDescent="0.2">
      <c r="A9" s="12" t="s">
        <v>4</v>
      </c>
      <c r="B9" s="13" t="s">
        <v>5</v>
      </c>
      <c r="C9" s="92"/>
      <c r="D9" s="93"/>
      <c r="E9" s="57"/>
      <c r="F9" s="57"/>
      <c r="G9" s="88" t="s">
        <v>10</v>
      </c>
      <c r="H9" s="88" t="s">
        <v>11</v>
      </c>
      <c r="I9" s="86" t="s">
        <v>12</v>
      </c>
      <c r="J9" s="85" t="s">
        <v>13</v>
      </c>
      <c r="K9" s="77"/>
      <c r="L9" s="78"/>
      <c r="M9" s="73"/>
    </row>
    <row r="10" spans="1:13" ht="15.75" customHeight="1" thickBot="1" x14ac:dyDescent="0.25">
      <c r="A10" s="14"/>
      <c r="B10" s="15"/>
      <c r="C10" s="94"/>
      <c r="D10" s="95"/>
      <c r="E10" s="68"/>
      <c r="F10" s="68"/>
      <c r="G10" s="89"/>
      <c r="H10" s="89"/>
      <c r="I10" s="87"/>
      <c r="J10" s="68"/>
      <c r="K10" s="79"/>
      <c r="L10" s="80"/>
      <c r="M10" s="74"/>
    </row>
    <row r="11" spans="1:13" ht="12.75" thickBot="1" x14ac:dyDescent="0.25">
      <c r="A11" s="16">
        <v>1</v>
      </c>
      <c r="B11" s="17">
        <v>2</v>
      </c>
      <c r="C11" s="59">
        <v>3</v>
      </c>
      <c r="D11" s="67"/>
      <c r="E11" s="18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59">
        <v>10</v>
      </c>
      <c r="L11" s="60"/>
      <c r="M11" s="19">
        <v>11</v>
      </c>
    </row>
    <row r="12" spans="1:13" ht="17.25" customHeight="1" x14ac:dyDescent="0.2">
      <c r="A12" s="20"/>
      <c r="B12" s="20"/>
      <c r="C12" s="20" t="s">
        <v>16</v>
      </c>
      <c r="D12" s="21"/>
      <c r="E12" s="22">
        <v>1</v>
      </c>
      <c r="F12" s="23">
        <v>25</v>
      </c>
      <c r="G12" s="23">
        <v>20</v>
      </c>
      <c r="H12" s="23">
        <v>25</v>
      </c>
      <c r="I12" s="24">
        <v>25</v>
      </c>
      <c r="J12" s="23">
        <v>25</v>
      </c>
      <c r="K12" s="61">
        <v>78542</v>
      </c>
      <c r="L12" s="62"/>
      <c r="M12" s="57" t="s">
        <v>19</v>
      </c>
    </row>
    <row r="13" spans="1:13" ht="12.75" customHeight="1" x14ac:dyDescent="0.2">
      <c r="A13" s="25"/>
      <c r="B13" s="25"/>
      <c r="C13" s="25" t="s">
        <v>20</v>
      </c>
      <c r="D13" s="21"/>
      <c r="E13" s="26">
        <v>1</v>
      </c>
      <c r="F13" s="13">
        <v>21</v>
      </c>
      <c r="G13" s="27">
        <v>20</v>
      </c>
      <c r="H13" s="27">
        <v>25</v>
      </c>
      <c r="I13" s="28">
        <v>25</v>
      </c>
      <c r="J13" s="27">
        <v>25</v>
      </c>
      <c r="K13" s="63">
        <v>65975</v>
      </c>
      <c r="L13" s="64"/>
      <c r="M13" s="57"/>
    </row>
    <row r="14" spans="1:13" x14ac:dyDescent="0.2">
      <c r="A14" s="88" t="s">
        <v>21</v>
      </c>
      <c r="B14" s="110" t="s">
        <v>22</v>
      </c>
      <c r="C14" s="25" t="s">
        <v>45</v>
      </c>
      <c r="D14" s="21"/>
      <c r="E14" s="26">
        <v>1</v>
      </c>
      <c r="F14" s="27">
        <v>21</v>
      </c>
      <c r="G14" s="27">
        <v>20</v>
      </c>
      <c r="H14" s="27">
        <v>25</v>
      </c>
      <c r="I14" s="28">
        <v>25</v>
      </c>
      <c r="J14" s="27">
        <v>25</v>
      </c>
      <c r="K14" s="63">
        <v>65975</v>
      </c>
      <c r="L14" s="64"/>
      <c r="M14" s="57"/>
    </row>
    <row r="15" spans="1:13" x14ac:dyDescent="0.2">
      <c r="A15" s="115"/>
      <c r="B15" s="115"/>
      <c r="C15" s="25" t="s">
        <v>55</v>
      </c>
      <c r="D15" s="21"/>
      <c r="E15" s="26">
        <v>1</v>
      </c>
      <c r="F15" s="27">
        <v>15</v>
      </c>
      <c r="G15" s="27">
        <v>20</v>
      </c>
      <c r="H15" s="27">
        <v>25</v>
      </c>
      <c r="I15" s="27">
        <v>25</v>
      </c>
      <c r="J15" s="27">
        <v>25</v>
      </c>
      <c r="K15" s="65">
        <v>47125</v>
      </c>
      <c r="L15" s="66"/>
      <c r="M15" s="57"/>
    </row>
    <row r="16" spans="1:13" x14ac:dyDescent="0.2">
      <c r="A16" s="85" t="s">
        <v>23</v>
      </c>
      <c r="B16" s="110" t="s">
        <v>24</v>
      </c>
      <c r="C16" s="25" t="s">
        <v>43</v>
      </c>
      <c r="D16" s="21"/>
      <c r="E16" s="26">
        <v>1</v>
      </c>
      <c r="F16" s="27">
        <v>18</v>
      </c>
      <c r="G16" s="27">
        <v>20</v>
      </c>
      <c r="H16" s="27">
        <v>25</v>
      </c>
      <c r="I16" s="27">
        <v>25</v>
      </c>
      <c r="J16" s="27">
        <v>25</v>
      </c>
      <c r="K16" s="63">
        <v>56550</v>
      </c>
      <c r="L16" s="64"/>
      <c r="M16" s="57"/>
    </row>
    <row r="17" spans="1:13" x14ac:dyDescent="0.2">
      <c r="A17" s="58"/>
      <c r="B17" s="108"/>
      <c r="C17" s="25" t="s">
        <v>25</v>
      </c>
      <c r="D17" s="21"/>
      <c r="E17" s="26">
        <v>1</v>
      </c>
      <c r="F17" s="27">
        <v>15</v>
      </c>
      <c r="G17" s="27">
        <v>20</v>
      </c>
      <c r="H17" s="27">
        <v>25</v>
      </c>
      <c r="I17" s="27">
        <v>25</v>
      </c>
      <c r="J17" s="27">
        <v>25</v>
      </c>
      <c r="K17" s="65">
        <v>47125</v>
      </c>
      <c r="L17" s="66"/>
      <c r="M17" s="57"/>
    </row>
    <row r="18" spans="1:13" x14ac:dyDescent="0.2">
      <c r="A18" s="85" t="s">
        <v>26</v>
      </c>
      <c r="B18" s="110" t="s">
        <v>27</v>
      </c>
      <c r="C18" s="25" t="s">
        <v>42</v>
      </c>
      <c r="D18" s="21"/>
      <c r="E18" s="26">
        <v>1</v>
      </c>
      <c r="F18" s="27">
        <v>18</v>
      </c>
      <c r="G18" s="27">
        <v>20</v>
      </c>
      <c r="H18" s="27">
        <v>25</v>
      </c>
      <c r="I18" s="27">
        <v>25</v>
      </c>
      <c r="J18" s="27">
        <v>25</v>
      </c>
      <c r="K18" s="63">
        <v>56550</v>
      </c>
      <c r="L18" s="64"/>
      <c r="M18" s="57"/>
    </row>
    <row r="19" spans="1:13" x14ac:dyDescent="0.2">
      <c r="A19" s="57"/>
      <c r="B19" s="111"/>
      <c r="C19" s="25" t="s">
        <v>28</v>
      </c>
      <c r="D19" s="21"/>
      <c r="E19" s="26">
        <v>1</v>
      </c>
      <c r="F19" s="27">
        <v>16</v>
      </c>
      <c r="G19" s="27">
        <v>20</v>
      </c>
      <c r="H19" s="27">
        <v>25</v>
      </c>
      <c r="I19" s="27">
        <v>25</v>
      </c>
      <c r="J19" s="27">
        <v>25</v>
      </c>
      <c r="K19" s="63">
        <v>51156</v>
      </c>
      <c r="L19" s="64"/>
      <c r="M19" s="57"/>
    </row>
    <row r="20" spans="1:13" x14ac:dyDescent="0.2">
      <c r="A20" s="58"/>
      <c r="B20" s="108"/>
      <c r="C20" s="25" t="s">
        <v>29</v>
      </c>
      <c r="D20" s="21"/>
      <c r="E20" s="26">
        <v>1</v>
      </c>
      <c r="F20" s="27">
        <v>15</v>
      </c>
      <c r="G20" s="27">
        <v>20</v>
      </c>
      <c r="H20" s="27">
        <v>25</v>
      </c>
      <c r="I20" s="27">
        <v>25</v>
      </c>
      <c r="J20" s="27">
        <v>25</v>
      </c>
      <c r="K20" s="65">
        <v>47125</v>
      </c>
      <c r="L20" s="66"/>
      <c r="M20" s="57"/>
    </row>
    <row r="21" spans="1:13" x14ac:dyDescent="0.2">
      <c r="A21" s="85" t="s">
        <v>30</v>
      </c>
      <c r="B21" s="110" t="s">
        <v>31</v>
      </c>
      <c r="C21" s="6" t="s">
        <v>56</v>
      </c>
      <c r="E21" s="26">
        <v>1</v>
      </c>
      <c r="F21" s="27">
        <v>16</v>
      </c>
      <c r="G21" s="27">
        <v>20</v>
      </c>
      <c r="H21" s="27">
        <v>25</v>
      </c>
      <c r="I21" s="27">
        <v>25</v>
      </c>
      <c r="J21" s="27">
        <v>25</v>
      </c>
      <c r="K21" s="63">
        <v>50267</v>
      </c>
      <c r="L21" s="64"/>
      <c r="M21" s="57"/>
    </row>
    <row r="22" spans="1:13" x14ac:dyDescent="0.2">
      <c r="A22" s="57"/>
      <c r="B22" s="111"/>
      <c r="C22" s="25" t="s">
        <v>61</v>
      </c>
      <c r="D22" s="21"/>
      <c r="E22" s="26">
        <v>1</v>
      </c>
      <c r="F22" s="27">
        <v>13</v>
      </c>
      <c r="G22" s="27">
        <v>20</v>
      </c>
      <c r="H22" s="27">
        <v>25</v>
      </c>
      <c r="I22" s="27">
        <v>25</v>
      </c>
      <c r="J22" s="27">
        <v>25</v>
      </c>
      <c r="K22" s="65">
        <v>40842</v>
      </c>
      <c r="L22" s="66"/>
      <c r="M22" s="57"/>
    </row>
    <row r="23" spans="1:13" ht="24.75" customHeight="1" x14ac:dyDescent="0.2">
      <c r="A23" s="88" t="s">
        <v>32</v>
      </c>
      <c r="B23" s="110" t="s">
        <v>33</v>
      </c>
      <c r="C23" s="29" t="s">
        <v>41</v>
      </c>
      <c r="D23" s="21"/>
      <c r="E23" s="26">
        <v>1</v>
      </c>
      <c r="F23" s="27">
        <v>15</v>
      </c>
      <c r="G23" s="27">
        <v>20</v>
      </c>
      <c r="H23" s="27">
        <v>25</v>
      </c>
      <c r="I23" s="27">
        <v>25</v>
      </c>
      <c r="J23" s="27">
        <v>25</v>
      </c>
      <c r="K23" s="65">
        <v>47125</v>
      </c>
      <c r="L23" s="66"/>
      <c r="M23" s="57"/>
    </row>
    <row r="24" spans="1:13" ht="24" customHeight="1" x14ac:dyDescent="0.2">
      <c r="A24" s="121"/>
      <c r="B24" s="111"/>
      <c r="C24" s="30" t="s">
        <v>52</v>
      </c>
      <c r="D24" s="21"/>
      <c r="E24" s="26">
        <v>1</v>
      </c>
      <c r="F24" s="31">
        <v>15</v>
      </c>
      <c r="G24" s="31">
        <v>20</v>
      </c>
      <c r="H24" s="31">
        <v>25</v>
      </c>
      <c r="I24" s="31">
        <v>25</v>
      </c>
      <c r="J24" s="31">
        <v>25</v>
      </c>
      <c r="K24" s="65">
        <v>47125</v>
      </c>
      <c r="L24" s="66"/>
      <c r="M24" s="57"/>
    </row>
    <row r="25" spans="1:13" ht="24.75" customHeight="1" thickBot="1" x14ac:dyDescent="0.25">
      <c r="A25" s="121"/>
      <c r="B25" s="111"/>
      <c r="C25" s="55" t="s">
        <v>59</v>
      </c>
      <c r="D25" s="21"/>
      <c r="E25" s="26">
        <v>1</v>
      </c>
      <c r="F25" s="27">
        <v>13</v>
      </c>
      <c r="G25" s="31">
        <v>20</v>
      </c>
      <c r="H25" s="31">
        <v>25</v>
      </c>
      <c r="I25" s="31">
        <v>25</v>
      </c>
      <c r="J25" s="31">
        <v>25</v>
      </c>
      <c r="K25" s="65">
        <v>40842</v>
      </c>
      <c r="L25" s="66"/>
      <c r="M25" s="57"/>
    </row>
    <row r="26" spans="1:13" ht="19.5" customHeight="1" thickBot="1" x14ac:dyDescent="0.25">
      <c r="A26" s="118" t="s">
        <v>37</v>
      </c>
      <c r="B26" s="119"/>
      <c r="C26" s="120"/>
      <c r="D26" s="32"/>
      <c r="E26" s="33">
        <f>SUM(E12:E25)</f>
        <v>14</v>
      </c>
      <c r="F26" s="34">
        <f>SUM(F12:F25)</f>
        <v>236</v>
      </c>
      <c r="G26" s="34"/>
      <c r="H26" s="34"/>
      <c r="I26" s="34"/>
      <c r="J26" s="34"/>
      <c r="K26" s="116">
        <f>SUM(K12:K25)</f>
        <v>742324</v>
      </c>
      <c r="L26" s="117"/>
      <c r="M26" s="35"/>
    </row>
    <row r="27" spans="1:13" ht="10.5" hidden="1" customHeight="1" x14ac:dyDescent="0.2">
      <c r="A27" s="58" t="s">
        <v>34</v>
      </c>
      <c r="B27" s="108" t="s">
        <v>35</v>
      </c>
      <c r="C27" s="112" t="s">
        <v>47</v>
      </c>
      <c r="D27" s="20"/>
      <c r="E27" s="99">
        <v>1</v>
      </c>
      <c r="F27" s="99"/>
      <c r="G27" s="99"/>
      <c r="H27" s="99"/>
      <c r="I27" s="99">
        <v>0</v>
      </c>
      <c r="J27" s="99"/>
      <c r="K27" s="101"/>
      <c r="L27" s="101"/>
      <c r="M27" s="56" t="s">
        <v>48</v>
      </c>
    </row>
    <row r="28" spans="1:13" hidden="1" x14ac:dyDescent="0.2">
      <c r="A28" s="107"/>
      <c r="B28" s="109"/>
      <c r="C28" s="113"/>
      <c r="D28" s="25"/>
      <c r="E28" s="100"/>
      <c r="F28" s="100"/>
      <c r="G28" s="100"/>
      <c r="H28" s="100"/>
      <c r="I28" s="100"/>
      <c r="J28" s="100"/>
      <c r="K28" s="102"/>
      <c r="L28" s="102"/>
      <c r="M28" s="57"/>
    </row>
    <row r="29" spans="1:13" hidden="1" x14ac:dyDescent="0.2">
      <c r="A29" s="107"/>
      <c r="B29" s="109"/>
      <c r="C29" s="113"/>
      <c r="D29" s="25"/>
      <c r="E29" s="100"/>
      <c r="F29" s="100"/>
      <c r="G29" s="100"/>
      <c r="H29" s="100"/>
      <c r="I29" s="100"/>
      <c r="J29" s="100"/>
      <c r="K29" s="102"/>
      <c r="L29" s="102"/>
      <c r="M29" s="57"/>
    </row>
    <row r="30" spans="1:13" hidden="1" x14ac:dyDescent="0.2">
      <c r="A30" s="107"/>
      <c r="B30" s="109"/>
      <c r="C30" s="114"/>
      <c r="D30" s="25"/>
      <c r="E30" s="100"/>
      <c r="F30" s="100"/>
      <c r="G30" s="100"/>
      <c r="H30" s="100"/>
      <c r="I30" s="100"/>
      <c r="J30" s="100"/>
      <c r="K30" s="102"/>
      <c r="L30" s="102"/>
      <c r="M30" s="58"/>
    </row>
    <row r="31" spans="1:13" ht="51.75" customHeight="1" x14ac:dyDescent="0.2">
      <c r="A31" s="85"/>
      <c r="B31" s="110"/>
      <c r="C31" s="48" t="s">
        <v>49</v>
      </c>
      <c r="D31" s="36"/>
      <c r="E31" s="46">
        <v>1</v>
      </c>
      <c r="F31" s="47">
        <v>32674</v>
      </c>
      <c r="G31" s="46">
        <v>0</v>
      </c>
      <c r="H31" s="46">
        <v>0</v>
      </c>
      <c r="I31" s="46">
        <v>0</v>
      </c>
      <c r="J31" s="46">
        <v>3</v>
      </c>
      <c r="K31" s="65">
        <v>40842.5</v>
      </c>
      <c r="L31" s="66"/>
      <c r="M31" s="52" t="s">
        <v>53</v>
      </c>
    </row>
    <row r="32" spans="1:13" ht="44.25" customHeight="1" thickBot="1" x14ac:dyDescent="0.25">
      <c r="A32" s="85"/>
      <c r="B32" s="110"/>
      <c r="C32" s="36" t="s">
        <v>36</v>
      </c>
      <c r="D32" s="36"/>
      <c r="E32" s="37">
        <v>1</v>
      </c>
      <c r="F32" s="37">
        <v>10500</v>
      </c>
      <c r="G32" s="37">
        <v>0</v>
      </c>
      <c r="H32" s="37">
        <v>0</v>
      </c>
      <c r="I32" s="37">
        <v>0</v>
      </c>
      <c r="J32" s="37">
        <v>3</v>
      </c>
      <c r="K32" s="106">
        <v>13125</v>
      </c>
      <c r="L32" s="106"/>
      <c r="M32" s="52" t="s">
        <v>54</v>
      </c>
    </row>
    <row r="33" spans="1:13" s="2" customFormat="1" ht="17.25" customHeight="1" thickBot="1" x14ac:dyDescent="0.25">
      <c r="A33" s="103" t="s">
        <v>38</v>
      </c>
      <c r="B33" s="104"/>
      <c r="C33" s="104"/>
      <c r="D33" s="38"/>
      <c r="E33" s="34">
        <v>2</v>
      </c>
      <c r="F33" s="53">
        <f>SUM(F31:F32)</f>
        <v>43174</v>
      </c>
      <c r="G33" s="38"/>
      <c r="H33" s="38"/>
      <c r="I33" s="38"/>
      <c r="J33" s="38"/>
      <c r="K33" s="105">
        <f>SUM(K27:L32)</f>
        <v>53967.5</v>
      </c>
      <c r="L33" s="105"/>
      <c r="M33" s="39"/>
    </row>
    <row r="34" spans="1:13" ht="17.25" customHeight="1" x14ac:dyDescent="0.2">
      <c r="A34" s="96" t="s">
        <v>39</v>
      </c>
      <c r="B34" s="96"/>
      <c r="C34" s="96"/>
      <c r="D34" s="40"/>
      <c r="E34" s="41">
        <f>SUM(E26,E33)</f>
        <v>16</v>
      </c>
      <c r="F34" s="40"/>
      <c r="G34" s="40"/>
      <c r="H34" s="40"/>
      <c r="I34" s="40"/>
      <c r="J34" s="40"/>
      <c r="K34" s="97">
        <f>K33+K26</f>
        <v>796291.5</v>
      </c>
      <c r="L34" s="98"/>
      <c r="M34" s="20"/>
    </row>
    <row r="35" spans="1:13" ht="17.25" customHeight="1" x14ac:dyDescent="0.2">
      <c r="A35" s="5"/>
      <c r="B35" s="5"/>
      <c r="C35" s="5"/>
      <c r="D35" s="42"/>
      <c r="E35" s="42"/>
      <c r="F35" s="42"/>
      <c r="G35" s="42"/>
      <c r="H35" s="42"/>
      <c r="I35" s="42"/>
      <c r="J35" s="42"/>
      <c r="K35" s="43"/>
      <c r="L35" s="43"/>
      <c r="M35" s="21"/>
    </row>
    <row r="36" spans="1:13" x14ac:dyDescent="0.2">
      <c r="A36" s="44" t="s">
        <v>50</v>
      </c>
      <c r="B36" s="44"/>
      <c r="C36" s="50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x14ac:dyDescent="0.2">
      <c r="A38" s="44" t="s">
        <v>46</v>
      </c>
      <c r="B38" s="44"/>
      <c r="C38" s="49" t="s">
        <v>62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s="2" customForma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2" customForma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62">
    <mergeCell ref="B21:B22"/>
    <mergeCell ref="C27:C30"/>
    <mergeCell ref="B14:B15"/>
    <mergeCell ref="A14:A15"/>
    <mergeCell ref="K15:L15"/>
    <mergeCell ref="K21:L21"/>
    <mergeCell ref="K26:L26"/>
    <mergeCell ref="A26:C26"/>
    <mergeCell ref="B23:B25"/>
    <mergeCell ref="A23:A25"/>
    <mergeCell ref="K22:L22"/>
    <mergeCell ref="A16:A17"/>
    <mergeCell ref="B16:B17"/>
    <mergeCell ref="A18:A20"/>
    <mergeCell ref="B18:B20"/>
    <mergeCell ref="A21:A22"/>
    <mergeCell ref="C8:D10"/>
    <mergeCell ref="K31:L31"/>
    <mergeCell ref="A34:C34"/>
    <mergeCell ref="K34:L34"/>
    <mergeCell ref="H27:H30"/>
    <mergeCell ref="I27:I30"/>
    <mergeCell ref="J27:J30"/>
    <mergeCell ref="K27:L30"/>
    <mergeCell ref="A33:C33"/>
    <mergeCell ref="K33:L33"/>
    <mergeCell ref="F27:F30"/>
    <mergeCell ref="G27:G30"/>
    <mergeCell ref="K32:L32"/>
    <mergeCell ref="A27:A32"/>
    <mergeCell ref="B27:B32"/>
    <mergeCell ref="E27:E30"/>
    <mergeCell ref="C11:D11"/>
    <mergeCell ref="E8:E10"/>
    <mergeCell ref="F8:F10"/>
    <mergeCell ref="A1:M1"/>
    <mergeCell ref="E3:F3"/>
    <mergeCell ref="G3:H3"/>
    <mergeCell ref="E4:F4"/>
    <mergeCell ref="G4:H4"/>
    <mergeCell ref="M8:M10"/>
    <mergeCell ref="K8:L10"/>
    <mergeCell ref="C3:C4"/>
    <mergeCell ref="G8:J8"/>
    <mergeCell ref="J9:J10"/>
    <mergeCell ref="I9:I10"/>
    <mergeCell ref="H9:H10"/>
    <mergeCell ref="G9:G10"/>
    <mergeCell ref="M27:M30"/>
    <mergeCell ref="K11:L11"/>
    <mergeCell ref="K12:L12"/>
    <mergeCell ref="K13:L13"/>
    <mergeCell ref="K14:L14"/>
    <mergeCell ref="K16:L16"/>
    <mergeCell ref="K17:L17"/>
    <mergeCell ref="K18:L18"/>
    <mergeCell ref="K19:L19"/>
    <mergeCell ref="K20:L20"/>
    <mergeCell ref="K25:L25"/>
    <mergeCell ref="K24:L24"/>
    <mergeCell ref="K23:L23"/>
    <mergeCell ref="M12:M2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Vika</cp:lastModifiedBy>
  <cp:lastPrinted>2016-05-23T14:45:03Z</cp:lastPrinted>
  <dcterms:created xsi:type="dcterms:W3CDTF">2013-09-18T11:09:10Z</dcterms:created>
  <dcterms:modified xsi:type="dcterms:W3CDTF">2016-05-23T14:45:34Z</dcterms:modified>
</cp:coreProperties>
</file>